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K\Brexit\"/>
    </mc:Choice>
  </mc:AlternateContent>
  <workbookProtection workbookAlgorithmName="SHA-512" workbookHashValue="4TBTaEY7KcO8ITcQOeUXLawbdqAf7kJBDcfC32rKFECU1/D1Th4lGPq9yOqnCC0SG/ophNeoo9157YbFFiNxWw==" workbookSaltValue="+MscnY1o3LxK1khmsAZgpQ==" workbookSpinCount="100000" lockStructure="1"/>
  <bookViews>
    <workbookView xWindow="-120" yWindow="300" windowWidth="29040" windowHeight="15420"/>
  </bookViews>
  <sheets>
    <sheet name="CE Election Brexit Simulator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2" l="1"/>
  <c r="K27" i="2" l="1"/>
  <c r="H27" i="2"/>
  <c r="E27" i="2"/>
  <c r="O20" i="2" l="1"/>
  <c r="O16" i="2"/>
  <c r="L25" i="2" l="1"/>
  <c r="O11" i="2"/>
  <c r="L14" i="2"/>
  <c r="I12" i="2"/>
  <c r="O9" i="2" s="1"/>
  <c r="I8" i="2"/>
  <c r="O8" i="2" s="1"/>
  <c r="O10" i="2" l="1"/>
</calcChain>
</file>

<file path=xl/sharedStrings.xml><?xml version="1.0" encoding="utf-8"?>
<sst xmlns="http://schemas.openxmlformats.org/spreadsheetml/2006/main" count="38" uniqueCount="35">
  <si>
    <t>Election</t>
  </si>
  <si>
    <t>Tories win</t>
  </si>
  <si>
    <t>Deal</t>
  </si>
  <si>
    <t>No deal</t>
  </si>
  <si>
    <t>Softer deal</t>
  </si>
  <si>
    <t>Remain</t>
  </si>
  <si>
    <t>Delay</t>
  </si>
  <si>
    <t>Summary</t>
  </si>
  <si>
    <t>majority</t>
  </si>
  <si>
    <t>Labour</t>
  </si>
  <si>
    <t>wins</t>
  </si>
  <si>
    <t>Second</t>
  </si>
  <si>
    <t>referendum</t>
  </si>
  <si>
    <t>Deal on 31st Jan</t>
  </si>
  <si>
    <t>No deal on 31st Jan</t>
  </si>
  <si>
    <t>User guide</t>
  </si>
  <si>
    <t>Source: Capital Economics</t>
  </si>
  <si>
    <t>www.capitaleconomics.com</t>
  </si>
  <si>
    <t>For more information see our UK Economics Update "How will the election influence the economy?", 29th October 2019.</t>
  </si>
  <si>
    <t>Capital Economics Simplified UK Election &amp; Brexit Simulator</t>
  </si>
  <si>
    <t xml:space="preserve">coalition with </t>
  </si>
  <si>
    <t>Brexit Party</t>
  </si>
  <si>
    <t>majority or in</t>
  </si>
  <si>
    <t>Labour/Lib</t>
  </si>
  <si>
    <t>Dem/SNP</t>
  </si>
  <si>
    <t>Totals:</t>
  </si>
  <si>
    <t>coalition</t>
  </si>
  <si>
    <t xml:space="preserve">   Events after 31st January (delay)</t>
  </si>
  <si>
    <t xml:space="preserve"> Events on/before 31st January</t>
  </si>
  <si>
    <t>Minority govt/</t>
  </si>
  <si>
    <t>new election</t>
  </si>
  <si>
    <t>2. The shaded boxes show the probabilities of various outcomes at different stages. E.g. the chance of the Tories winning the election.</t>
  </si>
  <si>
    <t>3. Change the percentages in all the shaded boxes to suit you own view. Make sure the green shaded "totals" boxes in row 27 each sum to 100%.</t>
  </si>
  <si>
    <t>4. See how that changes the probabilties of various Brexit outcomes in the summary box.</t>
  </si>
  <si>
    <t>1. If it appears, click "Enable editing" at the top of your screen.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</si>
</sst>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/>
    <xf numFmtId="0" fontId="0" fillId="2" borderId="10" xfId="0" applyFill="1" applyBorder="1" applyAlignment="1">
      <alignment horizontal="left"/>
    </xf>
    <xf numFmtId="0" fontId="0" fillId="2" borderId="11" xfId="0" applyFill="1" applyBorder="1"/>
    <xf numFmtId="0" fontId="0" fillId="2" borderId="3" xfId="0" applyFill="1" applyBorder="1" applyAlignment="1">
      <alignment horizontal="center"/>
    </xf>
    <xf numFmtId="9" fontId="0" fillId="2" borderId="0" xfId="0" applyNumberFormat="1" applyFill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0" xfId="0" applyFont="1" applyFill="1" applyBorder="1"/>
    <xf numFmtId="0" fontId="0" fillId="2" borderId="9" xfId="0" applyFill="1" applyBorder="1"/>
    <xf numFmtId="0" fontId="0" fillId="2" borderId="0" xfId="0" applyFill="1" applyBorder="1" applyAlignment="1">
      <alignment horizontal="right"/>
    </xf>
    <xf numFmtId="9" fontId="0" fillId="5" borderId="0" xfId="0" applyNumberFormat="1" applyFill="1" applyBorder="1" applyAlignment="1">
      <alignment horizontal="right"/>
    </xf>
    <xf numFmtId="9" fontId="0" fillId="2" borderId="0" xfId="0" applyNumberFormat="1" applyFill="1" applyBorder="1" applyAlignment="1">
      <alignment horizontal="right"/>
    </xf>
    <xf numFmtId="9" fontId="0" fillId="6" borderId="0" xfId="0" applyNumberFormat="1" applyFill="1" applyBorder="1" applyAlignment="1">
      <alignment horizontal="right"/>
    </xf>
    <xf numFmtId="0" fontId="0" fillId="2" borderId="10" xfId="0" applyFill="1" applyBorder="1"/>
    <xf numFmtId="0" fontId="0" fillId="2" borderId="12" xfId="0" applyFill="1" applyBorder="1"/>
    <xf numFmtId="0" fontId="4" fillId="2" borderId="0" xfId="0" applyFont="1" applyFill="1" applyBorder="1"/>
    <xf numFmtId="0" fontId="6" fillId="2" borderId="0" xfId="1" applyFill="1" applyBorder="1"/>
    <xf numFmtId="9" fontId="2" fillId="2" borderId="3" xfId="0" applyNumberFormat="1" applyFont="1" applyFill="1" applyBorder="1" applyAlignment="1" applyProtection="1">
      <alignment horizontal="center"/>
    </xf>
    <xf numFmtId="9" fontId="1" fillId="2" borderId="3" xfId="0" applyNumberFormat="1" applyFont="1" applyFill="1" applyBorder="1" applyAlignment="1" applyProtection="1">
      <alignment horizontal="center"/>
    </xf>
    <xf numFmtId="9" fontId="3" fillId="2" borderId="3" xfId="0" applyNumberFormat="1" applyFont="1" applyFill="1" applyBorder="1" applyAlignment="1" applyProtection="1">
      <alignment horizontal="center"/>
    </xf>
    <xf numFmtId="9" fontId="0" fillId="2" borderId="12" xfId="0" applyNumberFormat="1" applyFill="1" applyBorder="1" applyProtection="1"/>
    <xf numFmtId="9" fontId="3" fillId="2" borderId="9" xfId="0" applyNumberFormat="1" applyFont="1" applyFill="1" applyBorder="1" applyProtection="1"/>
    <xf numFmtId="9" fontId="1" fillId="2" borderId="9" xfId="0" applyNumberFormat="1" applyFont="1" applyFill="1" applyBorder="1" applyProtection="1"/>
    <xf numFmtId="9" fontId="2" fillId="2" borderId="9" xfId="0" applyNumberFormat="1" applyFont="1" applyFill="1" applyBorder="1" applyProtection="1"/>
    <xf numFmtId="9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/>
    <xf numFmtId="0" fontId="0" fillId="2" borderId="0" xfId="0" applyFill="1" applyBorder="1" applyAlignment="1"/>
    <xf numFmtId="9" fontId="0" fillId="2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9" fontId="2" fillId="2" borderId="0" xfId="0" applyNumberFormat="1" applyFont="1" applyFill="1" applyBorder="1" applyAlignment="1" applyProtection="1">
      <alignment horizontal="center"/>
    </xf>
    <xf numFmtId="9" fontId="1" fillId="2" borderId="0" xfId="0" applyNumberFormat="1" applyFont="1" applyFill="1" applyBorder="1" applyAlignment="1" applyProtection="1">
      <alignment horizontal="center"/>
    </xf>
    <xf numFmtId="9" fontId="8" fillId="3" borderId="13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0" xfId="0" applyFont="1" applyFill="1" applyBorder="1"/>
  </cellXfs>
  <cellStyles count="2">
    <cellStyle name="Hyperlink" xfId="1" builtinId="8"/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66"/>
      <color rgb="FF99CCFF"/>
      <color rgb="FF99FF99"/>
      <color rgb="FF6699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64</xdr:row>
      <xdr:rowOff>29343</xdr:rowOff>
    </xdr:from>
    <xdr:to>
      <xdr:col>22</xdr:col>
      <xdr:colOff>323908</xdr:colOff>
      <xdr:row>64</xdr:row>
      <xdr:rowOff>29343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>
          <a:cxnSpLocks/>
        </xdr:cNvCxnSpPr>
      </xdr:nvCxnSpPr>
      <xdr:spPr>
        <a:xfrm>
          <a:off x="6096000" y="11840343"/>
          <a:ext cx="7029508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9525</xdr:rowOff>
    </xdr:from>
    <xdr:to>
      <xdr:col>5</xdr:col>
      <xdr:colOff>0</xdr:colOff>
      <xdr:row>15</xdr:row>
      <xdr:rowOff>104775</xdr:rowOff>
    </xdr:to>
    <xdr:cxnSp macro="">
      <xdr:nvCxnSpPr>
        <xdr:cNvPr id="30" name="Straight Arrow Connector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2095500" y="1533525"/>
          <a:ext cx="1219200" cy="142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104775</xdr:rowOff>
    </xdr:from>
    <xdr:to>
      <xdr:col>4</xdr:col>
      <xdr:colOff>590550</xdr:colOff>
      <xdr:row>24</xdr:row>
      <xdr:rowOff>0</xdr:rowOff>
    </xdr:to>
    <xdr:cxnSp macro="">
      <xdr:nvCxnSpPr>
        <xdr:cNvPr id="31" name="Straight Arrow Connector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771650" y="3124200"/>
          <a:ext cx="1200150" cy="16097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14</xdr:row>
      <xdr:rowOff>66675</xdr:rowOff>
    </xdr:from>
    <xdr:to>
      <xdr:col>5</xdr:col>
      <xdr:colOff>9525</xdr:colOff>
      <xdr:row>15</xdr:row>
      <xdr:rowOff>95250</xdr:rowOff>
    </xdr:to>
    <xdr:cxnSp macro="">
      <xdr:nvCxnSpPr>
        <xdr:cNvPr id="34" name="Straight Arrow Connector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1781175" y="2895600"/>
          <a:ext cx="1219200" cy="2190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28575</xdr:rowOff>
    </xdr:from>
    <xdr:to>
      <xdr:col>8</xdr:col>
      <xdr:colOff>9525</xdr:colOff>
      <xdr:row>9</xdr:row>
      <xdr:rowOff>9526</xdr:rowOff>
    </xdr:to>
    <xdr:cxnSp macro="">
      <xdr:nvCxnSpPr>
        <xdr:cNvPr id="36" name="Straight Arrow Connector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3648075" y="1524000"/>
          <a:ext cx="1009650" cy="3619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19050</xdr:rowOff>
    </xdr:from>
    <xdr:to>
      <xdr:col>8</xdr:col>
      <xdr:colOff>9525</xdr:colOff>
      <xdr:row>10</xdr:row>
      <xdr:rowOff>161925</xdr:rowOff>
    </xdr:to>
    <xdr:cxnSp macro="">
      <xdr:nvCxnSpPr>
        <xdr:cNvPr id="37" name="Straight Arrow Connector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3648075" y="1895475"/>
          <a:ext cx="1009650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15</xdr:row>
      <xdr:rowOff>9525</xdr:rowOff>
    </xdr:from>
    <xdr:to>
      <xdr:col>13</xdr:col>
      <xdr:colOff>581025</xdr:colOff>
      <xdr:row>16</xdr:row>
      <xdr:rowOff>180975</xdr:rowOff>
    </xdr:to>
    <xdr:cxnSp macro="">
      <xdr:nvCxnSpPr>
        <xdr:cNvPr id="42" name="Straight Arrow Connector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7448550" y="3028950"/>
          <a:ext cx="1190625" cy="3619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17</xdr:row>
      <xdr:rowOff>0</xdr:rowOff>
    </xdr:from>
    <xdr:to>
      <xdr:col>14</xdr:col>
      <xdr:colOff>9525</xdr:colOff>
      <xdr:row>18</xdr:row>
      <xdr:rowOff>161925</xdr:rowOff>
    </xdr:to>
    <xdr:cxnSp macro="">
      <xdr:nvCxnSpPr>
        <xdr:cNvPr id="43" name="Straight Arrow Connector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800850" y="3400425"/>
          <a:ext cx="1000125" cy="3524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</xdr:row>
      <xdr:rowOff>171450</xdr:rowOff>
    </xdr:from>
    <xdr:to>
      <xdr:col>10</xdr:col>
      <xdr:colOff>600075</xdr:colOff>
      <xdr:row>14</xdr:row>
      <xdr:rowOff>95250</xdr:rowOff>
    </xdr:to>
    <xdr:cxnSp macro="">
      <xdr:nvCxnSpPr>
        <xdr:cNvPr id="44" name="Straight Arrow Connector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3876675" y="2619375"/>
          <a:ext cx="268605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95250</xdr:rowOff>
    </xdr:from>
    <xdr:to>
      <xdr:col>10</xdr:col>
      <xdr:colOff>381000</xdr:colOff>
      <xdr:row>17</xdr:row>
      <xdr:rowOff>38100</xdr:rowOff>
    </xdr:to>
    <xdr:cxnSp macro="">
      <xdr:nvCxnSpPr>
        <xdr:cNvPr id="45" name="Straight Arrow Connector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3648075" y="2924175"/>
          <a:ext cx="2257425" cy="514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180975</xdr:rowOff>
    </xdr:from>
    <xdr:to>
      <xdr:col>11</xdr:col>
      <xdr:colOff>9525</xdr:colOff>
      <xdr:row>23</xdr:row>
      <xdr:rowOff>180975</xdr:rowOff>
    </xdr:to>
    <xdr:cxnSp macro="">
      <xdr:nvCxnSpPr>
        <xdr:cNvPr id="50" name="Straight Arrow Connector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191000" y="4371975"/>
          <a:ext cx="27146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28</xdr:row>
      <xdr:rowOff>0</xdr:rowOff>
    </xdr:from>
    <xdr:to>
      <xdr:col>11</xdr:col>
      <xdr:colOff>466725</xdr:colOff>
      <xdr:row>28</xdr:row>
      <xdr:rowOff>0</xdr:rowOff>
    </xdr:to>
    <xdr:cxnSp macro="">
      <xdr:nvCxnSpPr>
        <xdr:cNvPr id="52" name="Straight Arrow Connector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1619250" y="4953000"/>
          <a:ext cx="5743575" cy="0"/>
        </a:xfrm>
        <a:prstGeom prst="straightConnector1">
          <a:avLst/>
        </a:prstGeom>
        <a:ln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24</xdr:row>
      <xdr:rowOff>180975</xdr:rowOff>
    </xdr:from>
    <xdr:to>
      <xdr:col>11</xdr:col>
      <xdr:colOff>476250</xdr:colOff>
      <xdr:row>28</xdr:row>
      <xdr:rowOff>5475</xdr:rowOff>
    </xdr:to>
    <xdr:cxnSp macro="">
      <xdr:nvCxnSpPr>
        <xdr:cNvPr id="54" name="Straight Arrow Connector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CxnSpPr/>
      </xdr:nvCxnSpPr>
      <xdr:spPr>
        <a:xfrm flipH="1">
          <a:off x="7372350" y="4562475"/>
          <a:ext cx="0" cy="396000"/>
        </a:xfrm>
        <a:prstGeom prst="straightConnector1">
          <a:avLst/>
        </a:prstGeom>
        <a:ln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16</xdr:row>
      <xdr:rowOff>9525</xdr:rowOff>
    </xdr:from>
    <xdr:to>
      <xdr:col>2</xdr:col>
      <xdr:colOff>400050</xdr:colOff>
      <xdr:row>28</xdr:row>
      <xdr:rowOff>5475</xdr:rowOff>
    </xdr:to>
    <xdr:cxnSp macro="">
      <xdr:nvCxnSpPr>
        <xdr:cNvPr id="56" name="Straight Arrow Connector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1619250" y="3057525"/>
          <a:ext cx="0" cy="190095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133350</xdr:colOff>
      <xdr:row>1</xdr:row>
      <xdr:rowOff>57150</xdr:rowOff>
    </xdr:from>
    <xdr:to>
      <xdr:col>5</xdr:col>
      <xdr:colOff>321942</xdr:colOff>
      <xdr:row>4</xdr:row>
      <xdr:rowOff>9525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47650"/>
          <a:ext cx="2674617" cy="495300"/>
        </a:xfrm>
        <a:prstGeom prst="rect">
          <a:avLst/>
        </a:prstGeom>
      </xdr:spPr>
    </xdr:pic>
    <xdr:clientData/>
  </xdr:twoCellAnchor>
  <xdr:twoCellAnchor>
    <xdr:from>
      <xdr:col>9</xdr:col>
      <xdr:colOff>38100</xdr:colOff>
      <xdr:row>4</xdr:row>
      <xdr:rowOff>38100</xdr:rowOff>
    </xdr:from>
    <xdr:to>
      <xdr:col>9</xdr:col>
      <xdr:colOff>38100</xdr:colOff>
      <xdr:row>27</xdr:row>
      <xdr:rowOff>182100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5562600" y="771525"/>
          <a:ext cx="0" cy="452550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762000</xdr:colOff>
      <xdr:row>5</xdr:row>
      <xdr:rowOff>38100</xdr:rowOff>
    </xdr:from>
    <xdr:to>
      <xdr:col>8</xdr:col>
      <xdr:colOff>819151</xdr:colOff>
      <xdr:row>5</xdr:row>
      <xdr:rowOff>38100</xdr:rowOff>
    </xdr:to>
    <xdr:cxnSp macro="">
      <xdr:nvCxnSpPr>
        <xdr:cNvPr id="21" name="Straight Arrow Connector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3533775" y="962025"/>
          <a:ext cx="1933576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</xdr:row>
      <xdr:rowOff>38100</xdr:rowOff>
    </xdr:from>
    <xdr:to>
      <xdr:col>13</xdr:col>
      <xdr:colOff>190500</xdr:colOff>
      <xdr:row>5</xdr:row>
      <xdr:rowOff>38100</xdr:rowOff>
    </xdr:to>
    <xdr:cxnSp macro="">
      <xdr:nvCxnSpPr>
        <xdr:cNvPr id="24" name="Straight Arrow Connector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5648325" y="962025"/>
          <a:ext cx="20383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17</xdr:row>
      <xdr:rowOff>114300</xdr:rowOff>
    </xdr:from>
    <xdr:to>
      <xdr:col>11</xdr:col>
      <xdr:colOff>9525</xdr:colOff>
      <xdr:row>19</xdr:row>
      <xdr:rowOff>57151</xdr:rowOff>
    </xdr:to>
    <xdr:cxnSp macro="">
      <xdr:nvCxnSpPr>
        <xdr:cNvPr id="20" name="Straight Arrow Connector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3657600" y="3514725"/>
          <a:ext cx="2266950" cy="3238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95250</xdr:rowOff>
    </xdr:from>
    <xdr:to>
      <xdr:col>5</xdr:col>
      <xdr:colOff>0</xdr:colOff>
      <xdr:row>19</xdr:row>
      <xdr:rowOff>152400</xdr:rowOff>
    </xdr:to>
    <xdr:cxnSp macro="">
      <xdr:nvCxnSpPr>
        <xdr:cNvPr id="22" name="Straight Arrow Connector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771650" y="3114675"/>
          <a:ext cx="1219200" cy="8191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CE Theme">
  <a:themeElements>
    <a:clrScheme name="CE Colours">
      <a:dk1>
        <a:sysClr val="windowText" lastClr="000000"/>
      </a:dk1>
      <a:lt1>
        <a:sysClr val="window" lastClr="FFFFFF"/>
      </a:lt1>
      <a:dk2>
        <a:srgbClr val="073E96"/>
      </a:dk2>
      <a:lt2>
        <a:srgbClr val="E7E6E6"/>
      </a:lt2>
      <a:accent1>
        <a:srgbClr val="073E96"/>
      </a:accent1>
      <a:accent2>
        <a:srgbClr val="706F6F"/>
      </a:accent2>
      <a:accent3>
        <a:srgbClr val="A4B4F4"/>
      </a:accent3>
      <a:accent4>
        <a:srgbClr val="BBBBBB"/>
      </a:accent4>
      <a:accent5>
        <a:srgbClr val="000047"/>
      </a:accent5>
      <a:accent6>
        <a:srgbClr val="009CD1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italeconomics.com/" TargetMode="External"/><Relationship Id="rId1" Type="http://schemas.openxmlformats.org/officeDocument/2006/relationships/hyperlink" Target="https://www.capitaleconomics.com/clients/publications/uk-economics/uk-economics-update/how-will-the-election-influence-the-economy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8"/>
  <sheetViews>
    <sheetView tabSelected="1" workbookViewId="0">
      <selection activeCell="S20" sqref="S20"/>
    </sheetView>
  </sheetViews>
  <sheetFormatPr defaultRowHeight="15" x14ac:dyDescent="0.25"/>
  <cols>
    <col min="1" max="1" width="4.28515625" style="2" customWidth="1"/>
    <col min="2" max="2" width="9.140625" style="2" customWidth="1"/>
    <col min="3" max="3" width="13.140625" style="2" customWidth="1"/>
    <col min="4" max="4" width="9.140625" style="2"/>
    <col min="5" max="5" width="5.85546875" style="45" customWidth="1"/>
    <col min="6" max="6" width="13.140625" style="17" customWidth="1"/>
    <col min="7" max="7" width="9.140625" style="2"/>
    <col min="8" max="8" width="5.85546875" style="45" customWidth="1"/>
    <col min="9" max="9" width="13.140625" style="2" customWidth="1"/>
    <col min="10" max="10" width="1.42578125" style="2" customWidth="1"/>
    <col min="11" max="11" width="5.85546875" style="2" customWidth="1"/>
    <col min="12" max="12" width="13.140625" style="2" customWidth="1"/>
    <col min="13" max="13" width="13.85546875" style="2" customWidth="1"/>
    <col min="14" max="14" width="5.85546875" style="2" customWidth="1"/>
    <col min="15" max="15" width="13.140625" style="2" customWidth="1"/>
    <col min="16" max="16" width="5" style="2" customWidth="1"/>
    <col min="17" max="16384" width="9.140625" style="2"/>
  </cols>
  <sheetData>
    <row r="2" spans="2:17" x14ac:dyDescent="0.25">
      <c r="B2" s="18"/>
      <c r="C2" s="19"/>
      <c r="D2" s="19"/>
      <c r="E2" s="44"/>
      <c r="F2" s="19"/>
      <c r="G2" s="19"/>
      <c r="H2" s="44"/>
      <c r="I2" s="19"/>
      <c r="J2" s="19"/>
      <c r="K2" s="19"/>
      <c r="L2" s="19"/>
      <c r="M2" s="19"/>
      <c r="N2" s="19"/>
      <c r="O2" s="19"/>
      <c r="P2" s="20"/>
    </row>
    <row r="3" spans="2:17" ht="18.75" x14ac:dyDescent="0.3">
      <c r="B3" s="21"/>
      <c r="C3" s="17"/>
      <c r="D3" s="17"/>
      <c r="E3" s="1"/>
      <c r="G3" s="22" t="s">
        <v>19</v>
      </c>
      <c r="H3" s="1"/>
      <c r="I3" s="17"/>
      <c r="J3" s="17"/>
      <c r="K3" s="17"/>
      <c r="L3" s="17"/>
      <c r="M3" s="17"/>
      <c r="N3" s="17"/>
      <c r="O3" s="17"/>
      <c r="P3" s="23"/>
    </row>
    <row r="4" spans="2:17" ht="9" customHeight="1" x14ac:dyDescent="0.3">
      <c r="B4" s="21"/>
      <c r="C4" s="17"/>
      <c r="D4" s="17"/>
      <c r="E4" s="1"/>
      <c r="G4" s="22"/>
      <c r="H4" s="1"/>
      <c r="I4" s="17"/>
      <c r="J4" s="17"/>
      <c r="K4" s="17"/>
      <c r="L4" s="17"/>
      <c r="M4" s="17"/>
      <c r="N4" s="17"/>
      <c r="O4" s="17"/>
      <c r="P4" s="23"/>
    </row>
    <row r="5" spans="2:17" x14ac:dyDescent="0.25">
      <c r="B5" s="21"/>
      <c r="C5" s="1"/>
      <c r="D5" s="1"/>
      <c r="E5" s="1"/>
      <c r="F5" s="1"/>
      <c r="G5" s="41" t="s">
        <v>28</v>
      </c>
      <c r="I5" s="1"/>
      <c r="J5" s="50" t="s">
        <v>27</v>
      </c>
      <c r="M5" s="1"/>
      <c r="N5" s="1"/>
      <c r="O5" s="1"/>
      <c r="P5" s="23"/>
    </row>
    <row r="6" spans="2:17" x14ac:dyDescent="0.25">
      <c r="B6" s="21"/>
      <c r="C6" s="1"/>
      <c r="D6" s="1"/>
      <c r="E6" s="1"/>
      <c r="F6" s="1"/>
      <c r="G6" s="1"/>
      <c r="H6" s="1"/>
      <c r="I6" s="1"/>
      <c r="J6" s="1"/>
      <c r="K6" s="1"/>
      <c r="L6" s="17"/>
      <c r="M6" s="17"/>
      <c r="N6" s="17"/>
      <c r="O6" s="17"/>
      <c r="P6" s="23"/>
    </row>
    <row r="7" spans="2:17" x14ac:dyDescent="0.25">
      <c r="B7" s="21"/>
      <c r="C7" s="1"/>
      <c r="D7" s="1"/>
      <c r="E7" s="1"/>
      <c r="F7" s="1"/>
      <c r="H7" s="49">
        <v>0.7</v>
      </c>
      <c r="I7" s="3" t="s">
        <v>2</v>
      </c>
      <c r="J7" s="1"/>
      <c r="K7" s="1"/>
      <c r="L7" s="17"/>
      <c r="M7" s="58" t="s">
        <v>7</v>
      </c>
      <c r="N7" s="59"/>
      <c r="O7" s="60"/>
      <c r="P7" s="23"/>
    </row>
    <row r="8" spans="2:17" x14ac:dyDescent="0.25">
      <c r="B8" s="21"/>
      <c r="C8" s="1"/>
      <c r="D8" s="1"/>
      <c r="F8" s="3" t="s">
        <v>1</v>
      </c>
      <c r="G8" s="1"/>
      <c r="I8" s="32">
        <f>$E$9*$H$7</f>
        <v>0.35</v>
      </c>
      <c r="J8" s="52"/>
      <c r="K8" s="1"/>
      <c r="L8" s="17"/>
      <c r="M8" s="4" t="s">
        <v>13</v>
      </c>
      <c r="N8" s="5"/>
      <c r="O8" s="38">
        <f>I8</f>
        <v>0.35</v>
      </c>
      <c r="P8" s="23"/>
    </row>
    <row r="9" spans="2:17" x14ac:dyDescent="0.25">
      <c r="B9" s="21"/>
      <c r="C9" s="1"/>
      <c r="D9" s="1"/>
      <c r="E9" s="46">
        <v>0.5</v>
      </c>
      <c r="F9" s="15" t="s">
        <v>22</v>
      </c>
      <c r="G9" s="1"/>
      <c r="H9" s="1"/>
      <c r="I9" s="1"/>
      <c r="J9" s="1"/>
      <c r="K9" s="1"/>
      <c r="L9" s="17"/>
      <c r="M9" s="6" t="s">
        <v>14</v>
      </c>
      <c r="N9" s="7"/>
      <c r="O9" s="37">
        <f>I12</f>
        <v>0.15</v>
      </c>
      <c r="P9" s="23"/>
    </row>
    <row r="10" spans="2:17" x14ac:dyDescent="0.25">
      <c r="B10" s="21"/>
      <c r="C10" s="1"/>
      <c r="D10" s="1"/>
      <c r="F10" s="15" t="s">
        <v>20</v>
      </c>
      <c r="G10" s="1"/>
      <c r="H10" s="1"/>
      <c r="I10" s="1"/>
      <c r="J10" s="1"/>
      <c r="K10" s="1"/>
      <c r="L10" s="1"/>
      <c r="M10" s="8" t="s">
        <v>6</v>
      </c>
      <c r="N10" s="9"/>
      <c r="O10" s="36">
        <f>L14+L25+O16</f>
        <v>0.4425</v>
      </c>
      <c r="P10" s="23"/>
      <c r="Q10" s="13"/>
    </row>
    <row r="11" spans="2:17" x14ac:dyDescent="0.25">
      <c r="B11" s="21"/>
      <c r="C11" s="1"/>
      <c r="D11" s="1"/>
      <c r="E11" s="1"/>
      <c r="F11" s="12" t="s">
        <v>21</v>
      </c>
      <c r="G11" s="1"/>
      <c r="I11" s="3" t="s">
        <v>3</v>
      </c>
      <c r="J11" s="1"/>
      <c r="K11" s="1"/>
      <c r="L11" s="1"/>
      <c r="M11" s="10" t="s">
        <v>5</v>
      </c>
      <c r="N11" s="11"/>
      <c r="O11" s="35">
        <f>O20</f>
        <v>5.7500000000000002E-2</v>
      </c>
      <c r="P11" s="23"/>
    </row>
    <row r="12" spans="2:17" x14ac:dyDescent="0.25">
      <c r="B12" s="21"/>
      <c r="C12" s="1"/>
      <c r="E12" s="1"/>
      <c r="H12" s="49">
        <v>0.3</v>
      </c>
      <c r="I12" s="33">
        <f>$E$9*$H$12</f>
        <v>0.15</v>
      </c>
      <c r="J12" s="53"/>
      <c r="K12" s="1"/>
      <c r="L12" s="1"/>
      <c r="M12" s="1"/>
      <c r="N12" s="1"/>
      <c r="O12" s="42"/>
      <c r="P12" s="23"/>
    </row>
    <row r="13" spans="2:17" x14ac:dyDescent="0.25">
      <c r="B13" s="21"/>
      <c r="C13" s="1"/>
      <c r="D13" s="24"/>
      <c r="E13" s="1"/>
      <c r="F13" s="1"/>
      <c r="G13" s="1"/>
      <c r="H13" s="1"/>
      <c r="I13" s="1"/>
      <c r="J13" s="1"/>
      <c r="L13" s="3" t="s">
        <v>4</v>
      </c>
      <c r="M13" s="1"/>
      <c r="N13" s="1"/>
      <c r="O13" s="42"/>
      <c r="P13" s="23"/>
    </row>
    <row r="14" spans="2:17" x14ac:dyDescent="0.25">
      <c r="B14" s="21"/>
      <c r="C14" s="1"/>
      <c r="D14" s="24"/>
      <c r="E14" s="47">
        <v>0.13</v>
      </c>
      <c r="F14" s="3" t="s">
        <v>9</v>
      </c>
      <c r="G14" s="1"/>
      <c r="I14" s="1"/>
      <c r="J14" s="1"/>
      <c r="K14" s="25">
        <v>0.5</v>
      </c>
      <c r="L14" s="34">
        <f>$E$14*$K$14</f>
        <v>6.5000000000000002E-2</v>
      </c>
      <c r="M14" s="1"/>
      <c r="P14" s="23"/>
    </row>
    <row r="15" spans="2:17" x14ac:dyDescent="0.25">
      <c r="B15" s="21"/>
      <c r="C15" s="1"/>
      <c r="F15" s="15" t="s">
        <v>10</v>
      </c>
      <c r="G15" s="1"/>
      <c r="H15" s="1"/>
      <c r="I15" s="1"/>
      <c r="J15" s="1"/>
      <c r="K15" s="1"/>
      <c r="M15" s="1"/>
      <c r="N15" s="27">
        <v>0.5</v>
      </c>
      <c r="O15" s="3" t="s">
        <v>4</v>
      </c>
      <c r="P15" s="23"/>
    </row>
    <row r="16" spans="2:17" x14ac:dyDescent="0.25">
      <c r="B16" s="21"/>
      <c r="C16" s="14" t="s">
        <v>0</v>
      </c>
      <c r="D16" s="24"/>
      <c r="E16" s="1"/>
      <c r="F16" s="12" t="s">
        <v>8</v>
      </c>
      <c r="G16" s="1"/>
      <c r="H16" s="1"/>
      <c r="I16" s="1"/>
      <c r="J16" s="1"/>
      <c r="K16" s="1"/>
      <c r="M16" s="26"/>
      <c r="N16" s="1"/>
      <c r="O16" s="34">
        <f>($E$14*$K$17*$N$15)+($E$21*$N$15)</f>
        <v>5.7500000000000002E-2</v>
      </c>
      <c r="P16" s="23"/>
    </row>
    <row r="17" spans="2:16" x14ac:dyDescent="0.25">
      <c r="B17" s="21"/>
      <c r="C17" s="1"/>
      <c r="D17" s="24"/>
      <c r="E17" s="1"/>
      <c r="G17" s="1"/>
      <c r="H17" s="1"/>
      <c r="I17" s="1"/>
      <c r="J17" s="1"/>
      <c r="K17" s="25">
        <v>0.5</v>
      </c>
      <c r="L17" s="3" t="s">
        <v>11</v>
      </c>
      <c r="P17" s="23"/>
    </row>
    <row r="18" spans="2:16" x14ac:dyDescent="0.25">
      <c r="B18" s="21"/>
      <c r="C18" s="1"/>
      <c r="D18" s="24"/>
      <c r="E18" s="1"/>
      <c r="F18" s="1"/>
      <c r="G18" s="1"/>
      <c r="I18" s="1"/>
      <c r="J18" s="1"/>
      <c r="K18" s="1"/>
      <c r="L18" s="12" t="s">
        <v>12</v>
      </c>
      <c r="M18" s="1"/>
      <c r="N18" s="1"/>
      <c r="P18" s="23"/>
    </row>
    <row r="19" spans="2:16" x14ac:dyDescent="0.25">
      <c r="B19" s="21"/>
      <c r="C19" s="1"/>
      <c r="D19" s="24"/>
      <c r="E19" s="1"/>
      <c r="F19" s="3" t="s">
        <v>23</v>
      </c>
      <c r="G19" s="1"/>
      <c r="H19" s="1"/>
      <c r="I19" s="1"/>
      <c r="J19" s="1"/>
      <c r="M19" s="1"/>
      <c r="O19" s="3" t="s">
        <v>5</v>
      </c>
      <c r="P19" s="23"/>
    </row>
    <row r="20" spans="2:16" x14ac:dyDescent="0.25">
      <c r="B20" s="21"/>
      <c r="C20" s="1"/>
      <c r="D20" s="24"/>
      <c r="F20" s="15" t="s">
        <v>24</v>
      </c>
      <c r="G20" s="1"/>
      <c r="H20" s="1"/>
      <c r="I20" s="1"/>
      <c r="J20" s="1"/>
      <c r="K20" s="1"/>
      <c r="L20" s="1"/>
      <c r="N20" s="27">
        <v>0.5</v>
      </c>
      <c r="O20" s="16">
        <f>($E$14*$K$17*$N$20)+($E$21*$N$20)</f>
        <v>5.7500000000000002E-2</v>
      </c>
      <c r="P20" s="23"/>
    </row>
    <row r="21" spans="2:16" x14ac:dyDescent="0.25">
      <c r="B21" s="21"/>
      <c r="C21" s="1"/>
      <c r="E21" s="47">
        <v>0.05</v>
      </c>
      <c r="F21" s="12" t="s">
        <v>26</v>
      </c>
      <c r="G21" s="1"/>
      <c r="H21" s="1"/>
      <c r="I21" s="1"/>
      <c r="J21" s="1"/>
      <c r="K21" s="1"/>
      <c r="L21" s="1"/>
      <c r="M21" s="1"/>
      <c r="P21" s="23"/>
    </row>
    <row r="22" spans="2:16" x14ac:dyDescent="0.25">
      <c r="B22" s="21"/>
      <c r="C22" s="1"/>
      <c r="E22" s="1"/>
      <c r="F22" s="1"/>
      <c r="G22" s="1"/>
      <c r="H22" s="1"/>
      <c r="I22" s="1"/>
      <c r="J22" s="1"/>
      <c r="K22" s="1"/>
      <c r="L22" s="1"/>
      <c r="M22" s="1"/>
      <c r="N22" s="43"/>
      <c r="O22" s="42"/>
      <c r="P22" s="23"/>
    </row>
    <row r="23" spans="2:16" x14ac:dyDescent="0.25">
      <c r="B23" s="2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7"/>
      <c r="P23" s="23"/>
    </row>
    <row r="24" spans="2:16" x14ac:dyDescent="0.25">
      <c r="B24" s="21"/>
      <c r="C24" s="1"/>
      <c r="D24" s="1"/>
      <c r="E24" s="1"/>
      <c r="F24" s="3" t="s">
        <v>29</v>
      </c>
      <c r="G24" s="1"/>
      <c r="H24" s="1"/>
      <c r="I24" s="1"/>
      <c r="J24" s="1"/>
      <c r="K24" s="1"/>
      <c r="L24" s="3" t="s">
        <v>6</v>
      </c>
      <c r="M24" s="1"/>
      <c r="N24" s="1"/>
      <c r="O24" s="1"/>
      <c r="P24" s="23"/>
    </row>
    <row r="25" spans="2:16" x14ac:dyDescent="0.25">
      <c r="B25" s="21"/>
      <c r="C25" s="1"/>
      <c r="D25" s="1"/>
      <c r="E25" s="47">
        <v>0.32</v>
      </c>
      <c r="F25" s="12" t="s">
        <v>30</v>
      </c>
      <c r="G25" s="1"/>
      <c r="H25" s="1"/>
      <c r="I25" s="1"/>
      <c r="J25" s="1"/>
      <c r="K25" s="1"/>
      <c r="L25" s="34">
        <f>E25</f>
        <v>0.32</v>
      </c>
      <c r="M25" s="1"/>
      <c r="N25" s="1"/>
      <c r="O25" s="1"/>
      <c r="P25" s="23"/>
    </row>
    <row r="26" spans="2:16" x14ac:dyDescent="0.25">
      <c r="B26" s="21"/>
      <c r="C26" s="1"/>
      <c r="D26" s="1"/>
      <c r="E26" s="1"/>
      <c r="F26" s="1"/>
      <c r="G26" s="1"/>
      <c r="H26" s="1"/>
      <c r="I26" s="1"/>
      <c r="J26" s="1"/>
      <c r="K26" s="1"/>
      <c r="L26" s="39"/>
      <c r="M26" s="1"/>
      <c r="N26" s="1"/>
      <c r="O26" s="1"/>
      <c r="P26" s="23"/>
    </row>
    <row r="27" spans="2:16" x14ac:dyDescent="0.25">
      <c r="B27" s="21"/>
      <c r="D27" s="51" t="s">
        <v>25</v>
      </c>
      <c r="E27" s="54">
        <f>SUM(E$7:E$25)</f>
        <v>1</v>
      </c>
      <c r="F27" s="55"/>
      <c r="G27" s="56"/>
      <c r="H27" s="54">
        <f>SUM(H$7:H$25)</f>
        <v>1</v>
      </c>
      <c r="I27" s="57"/>
      <c r="J27" s="57"/>
      <c r="K27" s="54">
        <f>SUM(K$7:K$25)</f>
        <v>1</v>
      </c>
      <c r="L27" s="55"/>
      <c r="M27" s="56"/>
      <c r="N27" s="54">
        <f>SUM(N$7:N$25)</f>
        <v>1</v>
      </c>
      <c r="O27" s="1"/>
      <c r="P27" s="23"/>
    </row>
    <row r="28" spans="2:16" x14ac:dyDescent="0.25">
      <c r="B28" s="21"/>
      <c r="C28" s="1"/>
      <c r="E28" s="1"/>
      <c r="G28" s="1"/>
      <c r="H28" s="1"/>
      <c r="I28" s="1"/>
      <c r="J28" s="1"/>
      <c r="K28" s="1"/>
      <c r="L28" s="17"/>
      <c r="M28" s="1"/>
      <c r="N28" s="1"/>
      <c r="O28" s="1"/>
      <c r="P28" s="23"/>
    </row>
    <row r="29" spans="2:16" x14ac:dyDescent="0.25"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3"/>
    </row>
    <row r="30" spans="2:16" x14ac:dyDescent="0.25">
      <c r="B30" s="21"/>
      <c r="C30" s="30" t="s">
        <v>15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3"/>
    </row>
    <row r="31" spans="2:16" x14ac:dyDescent="0.25">
      <c r="B31" s="21"/>
      <c r="C31" s="40" t="s">
        <v>34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3"/>
    </row>
    <row r="32" spans="2:16" x14ac:dyDescent="0.25">
      <c r="B32" s="21"/>
      <c r="C32" s="40" t="s">
        <v>31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3"/>
    </row>
    <row r="33" spans="2:16" x14ac:dyDescent="0.25">
      <c r="B33" s="21"/>
      <c r="C33" s="17" t="s">
        <v>32</v>
      </c>
      <c r="D33" s="17"/>
      <c r="E33" s="1"/>
      <c r="G33" s="17"/>
      <c r="H33" s="1"/>
      <c r="I33" s="17"/>
      <c r="J33" s="17"/>
      <c r="K33" s="17"/>
      <c r="L33" s="17"/>
      <c r="M33" s="17"/>
      <c r="N33" s="17"/>
      <c r="O33" s="17"/>
      <c r="P33" s="23"/>
    </row>
    <row r="34" spans="2:16" x14ac:dyDescent="0.25">
      <c r="B34" s="21"/>
      <c r="C34" s="17" t="s">
        <v>33</v>
      </c>
      <c r="D34" s="17"/>
      <c r="E34" s="1"/>
      <c r="G34" s="17"/>
      <c r="H34" s="1"/>
      <c r="I34" s="17"/>
      <c r="J34" s="17"/>
      <c r="K34" s="17"/>
      <c r="L34" s="17"/>
      <c r="M34" s="17"/>
      <c r="N34" s="17"/>
      <c r="O34" s="17"/>
      <c r="P34" s="23"/>
    </row>
    <row r="35" spans="2:16" x14ac:dyDescent="0.25">
      <c r="B35" s="21"/>
      <c r="C35" s="31" t="s">
        <v>18</v>
      </c>
      <c r="D35" s="17"/>
      <c r="E35" s="1"/>
      <c r="G35" s="17"/>
      <c r="H35" s="1"/>
      <c r="I35" s="17"/>
      <c r="J35" s="17"/>
      <c r="K35" s="17"/>
      <c r="L35" s="17"/>
      <c r="M35" s="17"/>
      <c r="N35" s="17"/>
      <c r="O35" s="17"/>
      <c r="P35" s="23"/>
    </row>
    <row r="36" spans="2:16" x14ac:dyDescent="0.25">
      <c r="B36" s="21"/>
      <c r="C36" s="61" t="s">
        <v>16</v>
      </c>
      <c r="D36" s="17"/>
      <c r="E36" s="1"/>
      <c r="F36" s="31" t="s">
        <v>17</v>
      </c>
      <c r="G36" s="17"/>
      <c r="H36" s="1"/>
      <c r="I36" s="17"/>
      <c r="J36" s="17"/>
      <c r="K36" s="17"/>
      <c r="L36" s="17"/>
      <c r="M36" s="17"/>
      <c r="N36" s="17"/>
      <c r="O36" s="17"/>
      <c r="P36" s="23"/>
    </row>
    <row r="37" spans="2:16" x14ac:dyDescent="0.25">
      <c r="B37" s="28"/>
      <c r="C37" s="11"/>
      <c r="D37" s="11"/>
      <c r="E37" s="48"/>
      <c r="F37" s="11"/>
      <c r="G37" s="11"/>
      <c r="H37" s="48"/>
      <c r="I37" s="11"/>
      <c r="J37" s="11"/>
      <c r="K37" s="11"/>
      <c r="L37" s="11"/>
      <c r="M37" s="11"/>
      <c r="N37" s="11"/>
      <c r="O37" s="11"/>
      <c r="P37" s="29"/>
    </row>
    <row r="38" spans="2:16" x14ac:dyDescent="0.25">
      <c r="B38" s="17"/>
      <c r="C38" s="17"/>
      <c r="D38" s="17"/>
      <c r="E38" s="1"/>
      <c r="G38" s="17"/>
      <c r="H38" s="1"/>
      <c r="I38" s="17"/>
      <c r="J38" s="17"/>
      <c r="K38" s="17"/>
      <c r="L38" s="17"/>
      <c r="M38" s="17"/>
      <c r="N38" s="17"/>
      <c r="O38" s="17"/>
      <c r="P38" s="17"/>
    </row>
  </sheetData>
  <sheetProtection algorithmName="SHA-512" hashValue="+P+OQSR8/pAo4BxFQLp9LnLtidAahc0/I3o3rUgOMAOT5xpIsh6K5uM38FPw/9ekZAEqq4plvOfxuRIq+BXEpw==" saltValue="UyFJbJdNaD2OWGVNsrhKSQ==" spinCount="100000" sheet="1" objects="1" scenarios="1"/>
  <protectedRanges>
    <protectedRange sqref="E9 E14 E25 H7 H12 K14 K17 N15 E21 N20" name="Range2"/>
    <protectedRange algorithmName="SHA-512" hashValue="mY3vkpml+iIdWYctjpkvDfteTzp2JWi1lki+Q0peHJm/JP1caQxPDkApTUsAhJekHYvLU0np7hgIqd+mdjhpzg==" saltValue="ZrvwDfIIM/nDzxgbWnGwXg==" spinCount="100000" sqref="E9 E14 E25 H7 H12 K14 K17 N15 E21 N20" name="Range1"/>
  </protectedRanges>
  <mergeCells count="1">
    <mergeCell ref="M7:O7"/>
  </mergeCells>
  <conditionalFormatting sqref="E27">
    <cfRule type="expression" dxfId="7" priority="7">
      <formula>E27&lt;&gt;1</formula>
    </cfRule>
    <cfRule type="expression" dxfId="6" priority="8">
      <formula>E27=1</formula>
    </cfRule>
  </conditionalFormatting>
  <conditionalFormatting sqref="H27">
    <cfRule type="expression" dxfId="5" priority="5">
      <formula>H27&lt;&gt;1</formula>
    </cfRule>
    <cfRule type="expression" dxfId="4" priority="6">
      <formula>H27=1</formula>
    </cfRule>
  </conditionalFormatting>
  <conditionalFormatting sqref="K27">
    <cfRule type="expression" dxfId="3" priority="3">
      <formula>K27&lt;&gt;1</formula>
    </cfRule>
    <cfRule type="expression" dxfId="2" priority="4">
      <formula>K27=1</formula>
    </cfRule>
  </conditionalFormatting>
  <conditionalFormatting sqref="N27">
    <cfRule type="expression" dxfId="1" priority="1">
      <formula>N27&lt;&gt;1</formula>
    </cfRule>
    <cfRule type="expression" dxfId="0" priority="2">
      <formula>N27=1</formula>
    </cfRule>
  </conditionalFormatting>
  <hyperlinks>
    <hyperlink ref="C35" r:id="rId1"/>
    <hyperlink ref="F36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 Election Brexit Simulator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Dales</dc:creator>
  <cp:lastModifiedBy>Paul Dales</cp:lastModifiedBy>
  <dcterms:created xsi:type="dcterms:W3CDTF">2015-06-05T18:17:20Z</dcterms:created>
  <dcterms:modified xsi:type="dcterms:W3CDTF">2019-10-31T12:32:22Z</dcterms:modified>
</cp:coreProperties>
</file>